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105" r:id="rId1"/>
    <sheet name="1" sheetId="111" r:id="rId2"/>
    <sheet name="2" sheetId="112" r:id="rId3"/>
    <sheet name="2 graf1" sheetId="113" r:id="rId4"/>
    <sheet name="3" sheetId="115" r:id="rId5"/>
  </sheets>
  <externalReferences>
    <externalReference r:id="rId6"/>
    <externalReference r:id="rId7"/>
  </externalReferences>
  <definedNames>
    <definedName name="_R1_2">#REF!</definedName>
    <definedName name="_R1_5">#REF!</definedName>
    <definedName name="_R10_1">#REF!</definedName>
    <definedName name="_R2_10">#REF!</definedName>
    <definedName name="_R2_11">#REF!</definedName>
    <definedName name="_R2_12">#REF!</definedName>
    <definedName name="_R2_3">#REF!</definedName>
    <definedName name="_R2_4">#REF!</definedName>
    <definedName name="_R2_6">#REF!</definedName>
    <definedName name="_R3_10">#REF!</definedName>
    <definedName name="_R3_11">#REF!</definedName>
    <definedName name="_R3_12">#REF!</definedName>
    <definedName name="_R3_13">'[1]2.3'!$A$1:$K$41</definedName>
    <definedName name="_R3_14">#REF!</definedName>
    <definedName name="_R3_15">'[1]2.4'!$A$1:$K$136</definedName>
    <definedName name="_R3_16">'[1]2.7'!$A$1:$M$113</definedName>
    <definedName name="_R3_17">#REF!</definedName>
    <definedName name="_R3_18">'[1]2.5'!$A$1:$G$25</definedName>
    <definedName name="_R3_19">#REF!</definedName>
    <definedName name="_R3_2">#REF!</definedName>
    <definedName name="_R3_20">#REF!</definedName>
    <definedName name="_R3_21">#REF!</definedName>
    <definedName name="_R3_22">'[1]2.6'!$A$1:$G$25</definedName>
    <definedName name="_R3_3">#REF!</definedName>
    <definedName name="_R3_4">#REF!</definedName>
    <definedName name="_R3_5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>#REF!</definedName>
    <definedName name="_R5_18">#REF!</definedName>
    <definedName name="_R5_19">'[1]4.34'!$A$1:$G$22</definedName>
    <definedName name="_R5_20">'[1]4.31'!$A$1:$G$22</definedName>
    <definedName name="_R5_21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>#REF!</definedName>
    <definedName name="_R6_2">#REF!</definedName>
    <definedName name="_R6_9">#REF!</definedName>
    <definedName name="_R7_2">#REF!</definedName>
    <definedName name="_R8_3">#REF!</definedName>
    <definedName name="_R8_4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F5" i="115" l="1"/>
  <c r="E5" i="115"/>
  <c r="D5" i="115"/>
  <c r="C5" i="115"/>
  <c r="B4" i="111" l="1"/>
  <c r="B17" i="115" l="1"/>
  <c r="B16" i="115"/>
  <c r="B15" i="115"/>
  <c r="B14" i="115"/>
  <c r="B13" i="115"/>
  <c r="B12" i="115"/>
  <c r="B11" i="115"/>
  <c r="B10" i="115"/>
  <c r="B9" i="115"/>
  <c r="B8" i="115"/>
  <c r="B7" i="115"/>
  <c r="B6" i="115"/>
  <c r="B5" i="115" l="1"/>
  <c r="C4" i="111"/>
</calcChain>
</file>

<file path=xl/sharedStrings.xml><?xml version="1.0" encoding="utf-8"?>
<sst xmlns="http://schemas.openxmlformats.org/spreadsheetml/2006/main" count="73" uniqueCount="56">
  <si>
    <t>Total</t>
  </si>
  <si>
    <t>Abril</t>
  </si>
  <si>
    <t>Octubre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</si>
  <si>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</si>
  <si>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</si>
  <si>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</si>
  <si>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</si>
  <si>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</si>
  <si>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</si>
  <si>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</si>
  <si>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</si>
  <si>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</si>
  <si>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</si>
  <si>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València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</si>
  <si>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</si>
  <si>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</si>
  <si>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</si>
  <si>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</si>
  <si>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</si>
  <si>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</si>
  <si>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</si>
  <si>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</si>
  <si>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</si>
  <si>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</si>
  <si>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</si>
  <si>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</si>
  <si>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</si>
  <si>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</si>
  <si>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</si>
  <si>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</si>
  <si>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</si>
  <si>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</si>
  <si>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</si>
  <si>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Estaciones</t>
  </si>
  <si>
    <t>Anclajes</t>
  </si>
  <si>
    <t>Anclajes  por 1.000 habitantes</t>
  </si>
  <si>
    <t>Mes</t>
  </si>
  <si>
    <t>Abonos larga duración</t>
  </si>
  <si>
    <t>Número de usos</t>
  </si>
  <si>
    <t>Días laborables</t>
  </si>
  <si>
    <t>Días festivos</t>
  </si>
  <si>
    <t>CARACTERÍSTICAS Y USO DE VALENBISI</t>
  </si>
  <si>
    <t>1. Número total de estaciones de bicicleta y anclajes por distrito. 2024</t>
  </si>
  <si>
    <t>Nota: Población calculada a mitad de año.</t>
  </si>
  <si>
    <t>2. Número de biciletas públicas (Valenbisi) y número de abonos según tipo por mes. 2024</t>
  </si>
  <si>
    <t>Abonos corta duración (media mensual)</t>
  </si>
  <si>
    <t>Número de bicis (31/12/2024)</t>
  </si>
  <si>
    <t>Nota: 346 bicicletas de baja debido al impacto de la DANA de octubre de 2024.</t>
  </si>
  <si>
    <t>Según tipo de abono</t>
  </si>
  <si>
    <t>De larga duración</t>
  </si>
  <si>
    <t>De corta duración</t>
  </si>
  <si>
    <t>Según tipo de día</t>
  </si>
  <si>
    <t>3. Uso de bicicletas públicas (Valenbisi) según tipo de abono, tipo de día y mes. 2024</t>
  </si>
  <si>
    <t>Fuente: Servicio de Movilidad. Ayuntamiento de València.</t>
  </si>
  <si>
    <t>Número de abonos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</si>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</sst>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Arial"/>
      <family val="2"/>
      <scheme val="minor"/>
    </font>
    <font>
      <b/>
      <sz val="10"/>
      <color theme="0"/>
      <name val="Times New Roman"/>
      <family val="1"/>
    </font>
    <font>
      <sz val="10"/>
      <name val="Arial"/>
      <family val="2"/>
    </font>
    <font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11" fillId="0" borderId="3"/>
    <xf numFmtId="0" fontId="1" fillId="0" borderId="3"/>
  </cellStyleXfs>
  <cellXfs count="39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7" fillId="0" borderId="0" xfId="0" applyFont="1"/>
    <xf numFmtId="0" fontId="6" fillId="2" borderId="1" xfId="0" applyFont="1" applyFill="1" applyBorder="1" applyAlignment="1">
      <alignment horizontal="right" wrapText="1"/>
    </xf>
    <xf numFmtId="0" fontId="5" fillId="0" borderId="0" xfId="0" applyFont="1"/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4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9" fillId="0" borderId="0" xfId="0" applyFont="1" applyAlignment="1"/>
    <xf numFmtId="0" fontId="10" fillId="2" borderId="1" xfId="0" applyFont="1" applyFill="1" applyBorder="1"/>
    <xf numFmtId="0" fontId="4" fillId="0" borderId="0" xfId="0" applyFont="1" applyAlignment="1">
      <alignment horizontal="left" indent="1"/>
    </xf>
    <xf numFmtId="0" fontId="4" fillId="3" borderId="1" xfId="0" applyFont="1" applyFill="1" applyBorder="1" applyAlignment="1">
      <alignment horizontal="left" indent="1"/>
    </xf>
    <xf numFmtId="0" fontId="12" fillId="0" borderId="0" xfId="0" applyFont="1" applyAlignment="1"/>
    <xf numFmtId="0" fontId="13" fillId="0" borderId="0" xfId="0" applyFont="1" applyAlignment="1"/>
    <xf numFmtId="0" fontId="8" fillId="3" borderId="1" xfId="0" applyFont="1" applyFill="1" applyBorder="1" applyAlignment="1">
      <alignment horizontal="left"/>
    </xf>
    <xf numFmtId="3" fontId="8" fillId="3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14" fillId="0" borderId="0" xfId="0" applyNumberFormat="1" applyFont="1"/>
    <xf numFmtId="3" fontId="15" fillId="3" borderId="1" xfId="0" applyNumberFormat="1" applyFont="1" applyFill="1" applyBorder="1" applyAlignment="1">
      <alignment horizontal="right"/>
    </xf>
    <xf numFmtId="3" fontId="15" fillId="0" borderId="0" xfId="0" applyNumberFormat="1" applyFont="1" applyAlignment="1">
      <alignment horizontal="right"/>
    </xf>
    <xf numFmtId="0" fontId="4" fillId="0" borderId="0" xfId="0" applyFont="1" applyAlignment="1"/>
    <xf numFmtId="0" fontId="4" fillId="3" borderId="1" xfId="0" applyFont="1" applyFill="1" applyBorder="1" applyAlignment="1"/>
    <xf numFmtId="0" fontId="10" fillId="2" borderId="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right" wrapText="1"/>
    </xf>
    <xf numFmtId="0" fontId="10" fillId="2" borderId="2" xfId="0" applyFont="1" applyFill="1" applyBorder="1" applyAlignment="1">
      <alignment horizontal="right" wrapText="1"/>
    </xf>
    <xf numFmtId="3" fontId="0" fillId="0" borderId="0" xfId="0" applyNumberFormat="1" applyFont="1" applyAlignment="1"/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right" wrapText="1"/>
    </xf>
    <xf numFmtId="0" fontId="3" fillId="0" borderId="0" xfId="0" applyFont="1" applyAlignment="1"/>
  </cellXfs>
  <cellStyles count="3">
    <cellStyle name="Normal" xfId="0" builtinId="0"/>
    <cellStyle name="Normal 2 2" xfId="1"/>
    <cellStyle name="Normal 6" xfId="2"/>
  </cellStyles>
  <dxfs count="0"/>
  <tableStyles count="0" defaultTableStyle="TableStyleMedium2" defaultPivotStyle="PivotStyleLight16"/>
  <colors>
    <mruColors>
      <color rgb="FFD1D1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13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</xdr:colOff>
      <xdr:row>1</xdr:row>
      <xdr:rowOff>121921</xdr:rowOff>
    </xdr:from>
    <xdr:to>
      <xdr:col>1</xdr:col>
      <xdr:colOff>4682490</xdr:colOff>
      <xdr:row>19</xdr:row>
      <xdr:rowOff>26671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" y="312421"/>
          <a:ext cx="4924425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cols>
    <col min="1" max="1" width="46.7109375" customWidth="1"/>
  </cols>
  <sheetData>
    <row r="1" spans="1:1" ht="15.75" customHeight="1" x14ac:dyDescent="0.25">
      <c r="A1" s="2" t="s">
        <v>41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30"/>
  <sheetViews>
    <sheetView workbookViewId="0"/>
  </sheetViews>
  <sheetFormatPr baseColWidth="10" defaultColWidth="11.42578125" defaultRowHeight="15" customHeight="1" x14ac:dyDescent="0.2"/>
  <cols>
    <col min="1" max="1" width="22" customWidth="1"/>
    <col min="2" max="2" width="15.5703125" customWidth="1"/>
    <col min="3" max="4" width="14.28515625" customWidth="1"/>
  </cols>
  <sheetData>
    <row r="1" spans="1:4" ht="15.75" customHeight="1" x14ac:dyDescent="0.25">
      <c r="A1" s="38" t="s">
        <v>42</v>
      </c>
    </row>
    <row r="2" spans="1:4" ht="15" customHeight="1" x14ac:dyDescent="0.2">
      <c r="A2" s="14"/>
    </row>
    <row r="3" spans="1:4" ht="30" customHeight="1" x14ac:dyDescent="0.2">
      <c r="A3" s="6"/>
      <c r="B3" s="6" t="s">
        <v>33</v>
      </c>
      <c r="C3" s="6" t="s">
        <v>34</v>
      </c>
      <c r="D3" s="6" t="s">
        <v>35</v>
      </c>
    </row>
    <row r="4" spans="1:4" ht="15" customHeight="1" x14ac:dyDescent="0.2">
      <c r="A4" s="20" t="s">
        <v>13</v>
      </c>
      <c r="B4" s="21">
        <f>SUM(B5:B23)</f>
        <v>276</v>
      </c>
      <c r="C4" s="21">
        <f>SUM(C5:C23)</f>
        <v>5469</v>
      </c>
      <c r="D4" s="22">
        <v>6.530032297928992</v>
      </c>
    </row>
    <row r="5" spans="1:4" ht="15" customHeight="1" x14ac:dyDescent="0.2">
      <c r="A5" s="16" t="s">
        <v>14</v>
      </c>
      <c r="B5" s="13">
        <v>22</v>
      </c>
      <c r="C5" s="13">
        <v>465</v>
      </c>
      <c r="D5" s="23">
        <v>15.368852459016393</v>
      </c>
    </row>
    <row r="6" spans="1:4" ht="15" customHeight="1" x14ac:dyDescent="0.2">
      <c r="A6" s="17" t="s">
        <v>15</v>
      </c>
      <c r="B6" s="11">
        <v>15</v>
      </c>
      <c r="C6" s="11">
        <v>291</v>
      </c>
      <c r="D6" s="12">
        <v>6.4762371059454527</v>
      </c>
    </row>
    <row r="7" spans="1:4" ht="15" customHeight="1" x14ac:dyDescent="0.2">
      <c r="A7" s="16" t="s">
        <v>16</v>
      </c>
      <c r="B7" s="13">
        <v>17</v>
      </c>
      <c r="C7" s="13">
        <v>369</v>
      </c>
      <c r="D7" s="23">
        <v>7.2340175263188851</v>
      </c>
    </row>
    <row r="8" spans="1:4" ht="15" customHeight="1" x14ac:dyDescent="0.2">
      <c r="A8" s="17" t="s">
        <v>17</v>
      </c>
      <c r="B8" s="11">
        <v>22</v>
      </c>
      <c r="C8" s="11">
        <v>430</v>
      </c>
      <c r="D8" s="12">
        <v>10.407842188067288</v>
      </c>
    </row>
    <row r="9" spans="1:4" ht="15" customHeight="1" x14ac:dyDescent="0.2">
      <c r="A9" s="16" t="s">
        <v>18</v>
      </c>
      <c r="B9" s="13">
        <v>13</v>
      </c>
      <c r="C9" s="13">
        <v>244</v>
      </c>
      <c r="D9" s="23">
        <v>5.0219194434725338</v>
      </c>
    </row>
    <row r="10" spans="1:4" ht="15" customHeight="1" x14ac:dyDescent="0.2">
      <c r="A10" s="17" t="s">
        <v>19</v>
      </c>
      <c r="B10" s="11">
        <v>16</v>
      </c>
      <c r="C10" s="11">
        <v>404</v>
      </c>
      <c r="D10" s="12">
        <v>12.98492591521229</v>
      </c>
    </row>
    <row r="11" spans="1:4" ht="15" customHeight="1" x14ac:dyDescent="0.2">
      <c r="A11" s="16" t="s">
        <v>20</v>
      </c>
      <c r="B11" s="13">
        <v>16</v>
      </c>
      <c r="C11" s="13">
        <v>288</v>
      </c>
      <c r="D11" s="23">
        <v>5.5495071921998598</v>
      </c>
    </row>
    <row r="12" spans="1:4" ht="15" customHeight="1" x14ac:dyDescent="0.2">
      <c r="A12" s="17" t="s">
        <v>21</v>
      </c>
      <c r="B12" s="11">
        <v>16</v>
      </c>
      <c r="C12" s="11">
        <v>258</v>
      </c>
      <c r="D12" s="12">
        <v>4.3178471013522559</v>
      </c>
    </row>
    <row r="13" spans="1:4" ht="15" customHeight="1" x14ac:dyDescent="0.2">
      <c r="A13" s="16" t="s">
        <v>22</v>
      </c>
      <c r="B13" s="13">
        <v>10</v>
      </c>
      <c r="C13" s="13">
        <v>185</v>
      </c>
      <c r="D13" s="23">
        <v>3.429514213946073</v>
      </c>
    </row>
    <row r="14" spans="1:4" ht="15" customHeight="1" x14ac:dyDescent="0.2">
      <c r="A14" s="17" t="s">
        <v>23</v>
      </c>
      <c r="B14" s="11">
        <v>26</v>
      </c>
      <c r="C14" s="11">
        <v>524</v>
      </c>
      <c r="D14" s="12">
        <v>6.4059071265716785</v>
      </c>
    </row>
    <row r="15" spans="1:4" ht="15" customHeight="1" x14ac:dyDescent="0.2">
      <c r="A15" s="16" t="s">
        <v>24</v>
      </c>
      <c r="B15" s="13">
        <v>26</v>
      </c>
      <c r="C15" s="13">
        <v>462</v>
      </c>
      <c r="D15" s="23">
        <v>8.0657832713559952</v>
      </c>
    </row>
    <row r="16" spans="1:4" ht="15" customHeight="1" x14ac:dyDescent="0.2">
      <c r="A16" s="17" t="s">
        <v>25</v>
      </c>
      <c r="B16" s="11">
        <v>22</v>
      </c>
      <c r="C16" s="11">
        <v>428</v>
      </c>
      <c r="D16" s="12">
        <v>6.3223824155046087</v>
      </c>
    </row>
    <row r="17" spans="1:5" ht="15" customHeight="1" x14ac:dyDescent="0.2">
      <c r="A17" s="16" t="s">
        <v>26</v>
      </c>
      <c r="B17" s="13">
        <v>21</v>
      </c>
      <c r="C17" s="13">
        <v>535</v>
      </c>
      <c r="D17" s="23">
        <v>14.678043293368816</v>
      </c>
    </row>
    <row r="18" spans="1:5" ht="15" customHeight="1" x14ac:dyDescent="0.2">
      <c r="A18" s="17" t="s">
        <v>27</v>
      </c>
      <c r="B18" s="11">
        <v>6</v>
      </c>
      <c r="C18" s="11">
        <v>96</v>
      </c>
      <c r="D18" s="12">
        <v>3.3533017796950593</v>
      </c>
    </row>
    <row r="19" spans="1:5" ht="15" customHeight="1" x14ac:dyDescent="0.2">
      <c r="A19" s="16" t="s">
        <v>28</v>
      </c>
      <c r="B19" s="13">
        <v>13</v>
      </c>
      <c r="C19" s="13">
        <v>235</v>
      </c>
      <c r="D19" s="23">
        <v>4.094718684114234</v>
      </c>
    </row>
    <row r="20" spans="1:5" ht="15" customHeight="1" x14ac:dyDescent="0.2">
      <c r="A20" s="17" t="s">
        <v>29</v>
      </c>
      <c r="B20" s="11">
        <v>13</v>
      </c>
      <c r="C20" s="11">
        <v>230</v>
      </c>
      <c r="D20" s="12">
        <v>4.5490956200120651</v>
      </c>
    </row>
    <row r="21" spans="1:5" ht="15" customHeight="1" x14ac:dyDescent="0.2">
      <c r="A21" s="16" t="s">
        <v>30</v>
      </c>
      <c r="B21" s="13">
        <v>0</v>
      </c>
      <c r="C21" s="13">
        <v>0</v>
      </c>
      <c r="D21" s="23">
        <v>0</v>
      </c>
    </row>
    <row r="22" spans="1:5" ht="15" customHeight="1" x14ac:dyDescent="0.2">
      <c r="A22" s="17" t="s">
        <v>31</v>
      </c>
      <c r="B22" s="11">
        <v>2</v>
      </c>
      <c r="C22" s="11">
        <v>25</v>
      </c>
      <c r="D22" s="12">
        <v>1.6207455429497568</v>
      </c>
    </row>
    <row r="23" spans="1:5" ht="15" customHeight="1" x14ac:dyDescent="0.2">
      <c r="A23" s="16" t="s">
        <v>32</v>
      </c>
      <c r="B23" s="13">
        <v>0</v>
      </c>
      <c r="C23" s="13">
        <v>0</v>
      </c>
      <c r="D23" s="23">
        <v>0</v>
      </c>
    </row>
    <row r="24" spans="1:5" ht="12.75" customHeight="1" x14ac:dyDescent="0.2">
      <c r="A24" s="5" t="s">
        <v>43</v>
      </c>
      <c r="D24" s="1"/>
      <c r="E24" s="1"/>
    </row>
    <row r="25" spans="1:5" ht="12.75" customHeight="1" x14ac:dyDescent="0.2">
      <c r="A25" s="5" t="s">
        <v>53</v>
      </c>
    </row>
    <row r="27" spans="1:5" ht="15" customHeight="1" x14ac:dyDescent="0.2">
      <c r="A27" s="19"/>
      <c r="B27" s="19"/>
      <c r="C27" s="19"/>
      <c r="D27" s="18"/>
    </row>
    <row r="28" spans="1:5" ht="15" customHeight="1" x14ac:dyDescent="0.2">
      <c r="A28" s="19"/>
      <c r="B28" s="19"/>
      <c r="C28" s="19"/>
      <c r="D28" s="18"/>
    </row>
    <row r="29" spans="1:5" ht="15" customHeight="1" x14ac:dyDescent="0.2">
      <c r="A29" s="19"/>
      <c r="B29" s="19"/>
      <c r="C29" s="19"/>
      <c r="D29" s="18"/>
    </row>
    <row r="30" spans="1:5" ht="15" customHeight="1" x14ac:dyDescent="0.2">
      <c r="A30" s="19"/>
      <c r="B30" s="19"/>
      <c r="C30" s="19"/>
      <c r="D30" s="18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21"/>
  <sheetViews>
    <sheetView workbookViewId="0"/>
  </sheetViews>
  <sheetFormatPr baseColWidth="10" defaultColWidth="11.42578125" defaultRowHeight="15" customHeight="1" x14ac:dyDescent="0.2"/>
  <cols>
    <col min="1" max="1" width="24.85546875" customWidth="1"/>
    <col min="2" max="2" width="14.28515625" customWidth="1"/>
    <col min="3" max="4" width="16.28515625" customWidth="1"/>
  </cols>
  <sheetData>
    <row r="1" spans="1:4" ht="15.75" customHeight="1" x14ac:dyDescent="0.25">
      <c r="A1" s="38" t="s">
        <v>44</v>
      </c>
      <c r="B1" s="7"/>
    </row>
    <row r="3" spans="1:4" ht="38.25" x14ac:dyDescent="0.2">
      <c r="A3" s="3" t="s">
        <v>36</v>
      </c>
      <c r="B3" s="4" t="s">
        <v>0</v>
      </c>
      <c r="C3" s="6" t="s">
        <v>37</v>
      </c>
      <c r="D3" s="6" t="s">
        <v>45</v>
      </c>
    </row>
    <row r="4" spans="1:4" ht="15" customHeight="1" x14ac:dyDescent="0.2">
      <c r="A4" s="27" t="s">
        <v>54</v>
      </c>
      <c r="B4" s="13"/>
      <c r="C4" s="13"/>
      <c r="D4" s="13"/>
    </row>
    <row r="5" spans="1:4" ht="15" customHeight="1" x14ac:dyDescent="0.2">
      <c r="A5" s="17" t="s">
        <v>3</v>
      </c>
      <c r="B5" s="11">
        <v>41845</v>
      </c>
      <c r="C5" s="11">
        <v>41027</v>
      </c>
      <c r="D5" s="11">
        <v>818</v>
      </c>
    </row>
    <row r="6" spans="1:4" ht="15" customHeight="1" x14ac:dyDescent="0.2">
      <c r="A6" s="16" t="s">
        <v>4</v>
      </c>
      <c r="B6" s="13">
        <v>41385</v>
      </c>
      <c r="C6" s="13">
        <v>40821</v>
      </c>
      <c r="D6" s="13">
        <v>564</v>
      </c>
    </row>
    <row r="7" spans="1:4" ht="15" customHeight="1" x14ac:dyDescent="0.2">
      <c r="A7" s="17" t="s">
        <v>5</v>
      </c>
      <c r="B7" s="11">
        <v>41898</v>
      </c>
      <c r="C7" s="11">
        <v>41260</v>
      </c>
      <c r="D7" s="11">
        <v>638</v>
      </c>
    </row>
    <row r="8" spans="1:4" ht="15" customHeight="1" x14ac:dyDescent="0.2">
      <c r="A8" s="16" t="s">
        <v>1</v>
      </c>
      <c r="B8" s="13">
        <v>42951</v>
      </c>
      <c r="C8" s="13">
        <v>42218</v>
      </c>
      <c r="D8" s="13">
        <v>733</v>
      </c>
    </row>
    <row r="9" spans="1:4" ht="15" customHeight="1" x14ac:dyDescent="0.2">
      <c r="A9" s="17" t="s">
        <v>6</v>
      </c>
      <c r="B9" s="11">
        <v>42962</v>
      </c>
      <c r="C9" s="11">
        <v>42379</v>
      </c>
      <c r="D9" s="11">
        <v>583</v>
      </c>
    </row>
    <row r="10" spans="1:4" ht="15" customHeight="1" x14ac:dyDescent="0.2">
      <c r="A10" s="16" t="s">
        <v>7</v>
      </c>
      <c r="B10" s="13">
        <v>44225</v>
      </c>
      <c r="C10" s="13">
        <v>43365</v>
      </c>
      <c r="D10" s="13">
        <v>860</v>
      </c>
    </row>
    <row r="11" spans="1:4" ht="15" customHeight="1" x14ac:dyDescent="0.2">
      <c r="A11" s="17" t="s">
        <v>8</v>
      </c>
      <c r="B11" s="11">
        <v>45198</v>
      </c>
      <c r="C11" s="11">
        <v>44015</v>
      </c>
      <c r="D11" s="11">
        <v>1183</v>
      </c>
    </row>
    <row r="12" spans="1:4" ht="15" customHeight="1" x14ac:dyDescent="0.2">
      <c r="A12" s="16" t="s">
        <v>9</v>
      </c>
      <c r="B12" s="13">
        <v>45578</v>
      </c>
      <c r="C12" s="13">
        <v>44045</v>
      </c>
      <c r="D12" s="13">
        <v>1533</v>
      </c>
    </row>
    <row r="13" spans="1:4" ht="15" customHeight="1" x14ac:dyDescent="0.2">
      <c r="A13" s="17" t="s">
        <v>10</v>
      </c>
      <c r="B13" s="11">
        <v>46376</v>
      </c>
      <c r="C13" s="11">
        <v>45244</v>
      </c>
      <c r="D13" s="11">
        <v>1132</v>
      </c>
    </row>
    <row r="14" spans="1:4" ht="15" customHeight="1" x14ac:dyDescent="0.2">
      <c r="A14" s="16" t="s">
        <v>2</v>
      </c>
      <c r="B14" s="13">
        <v>48009</v>
      </c>
      <c r="C14" s="13">
        <v>46370</v>
      </c>
      <c r="D14" s="13">
        <v>1639</v>
      </c>
    </row>
    <row r="15" spans="1:4" ht="15" customHeight="1" x14ac:dyDescent="0.2">
      <c r="A15" s="17" t="s">
        <v>11</v>
      </c>
      <c r="B15" s="11">
        <v>47634</v>
      </c>
      <c r="C15" s="11">
        <v>46524</v>
      </c>
      <c r="D15" s="11">
        <v>1110</v>
      </c>
    </row>
    <row r="16" spans="1:4" ht="15" customHeight="1" x14ac:dyDescent="0.2">
      <c r="A16" s="16" t="s">
        <v>12</v>
      </c>
      <c r="B16" s="13">
        <v>47823</v>
      </c>
      <c r="C16" s="13">
        <v>46937</v>
      </c>
      <c r="D16" s="13">
        <v>886</v>
      </c>
    </row>
    <row r="17" spans="1:4" ht="15" customHeight="1" x14ac:dyDescent="0.2">
      <c r="A17" s="28" t="s">
        <v>46</v>
      </c>
      <c r="B17" s="11">
        <v>2441</v>
      </c>
      <c r="C17" s="11" t="s">
        <v>55</v>
      </c>
      <c r="D17" s="11" t="s">
        <v>55</v>
      </c>
    </row>
    <row r="18" spans="1:4" ht="12.75" x14ac:dyDescent="0.2">
      <c r="A18" s="5" t="s">
        <v>47</v>
      </c>
      <c r="C18" s="10"/>
    </row>
    <row r="19" spans="1:4" ht="12.75" x14ac:dyDescent="0.2">
      <c r="A19" s="5" t="s">
        <v>53</v>
      </c>
      <c r="C19" s="10"/>
    </row>
    <row r="21" spans="1:4" ht="15" customHeight="1" x14ac:dyDescent="0.2">
      <c r="B21" s="33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8"/>
  <sheetViews>
    <sheetView workbookViewId="0"/>
  </sheetViews>
  <sheetFormatPr baseColWidth="10" defaultColWidth="11.42578125" defaultRowHeight="15" customHeight="1" x14ac:dyDescent="0.2"/>
  <cols>
    <col min="1" max="1" width="12.85546875" customWidth="1"/>
    <col min="2" max="2" width="11.85546875" customWidth="1"/>
    <col min="3" max="3" width="13.28515625" customWidth="1"/>
    <col min="4" max="4" width="12.42578125" customWidth="1"/>
    <col min="5" max="5" width="12.28515625" customWidth="1"/>
    <col min="6" max="6" width="13.28515625" customWidth="1"/>
  </cols>
  <sheetData>
    <row r="1" spans="1:6" ht="15.75" customHeight="1" x14ac:dyDescent="0.25">
      <c r="A1" s="38" t="s">
        <v>52</v>
      </c>
      <c r="B1" s="7"/>
      <c r="C1" s="7"/>
      <c r="D1" s="7"/>
      <c r="E1" s="1"/>
      <c r="F1" s="1"/>
    </row>
    <row r="2" spans="1:6" ht="15" customHeight="1" x14ac:dyDescent="0.2">
      <c r="A2" s="1"/>
      <c r="B2" s="1"/>
      <c r="C2" s="1"/>
      <c r="D2" s="1"/>
      <c r="E2" s="1"/>
      <c r="F2" s="1"/>
    </row>
    <row r="3" spans="1:6" ht="15" customHeight="1" x14ac:dyDescent="0.2">
      <c r="A3" s="15"/>
      <c r="B3" s="37" t="s">
        <v>38</v>
      </c>
      <c r="C3" s="36" t="s">
        <v>48</v>
      </c>
      <c r="D3" s="36"/>
      <c r="E3" s="34" t="s">
        <v>51</v>
      </c>
      <c r="F3" s="35"/>
    </row>
    <row r="4" spans="1:6" ht="30" customHeight="1" x14ac:dyDescent="0.2">
      <c r="A4" s="15" t="s">
        <v>36</v>
      </c>
      <c r="B4" s="37"/>
      <c r="C4" s="29" t="s">
        <v>49</v>
      </c>
      <c r="D4" s="31" t="s">
        <v>50</v>
      </c>
      <c r="E4" s="32" t="s">
        <v>39</v>
      </c>
      <c r="F4" s="30" t="s">
        <v>40</v>
      </c>
    </row>
    <row r="5" spans="1:6" ht="15" customHeight="1" x14ac:dyDescent="0.2">
      <c r="A5" s="8" t="s">
        <v>0</v>
      </c>
      <c r="B5" s="9">
        <f>SUM(B6:B17)</f>
        <v>4775688</v>
      </c>
      <c r="C5" s="9">
        <f>SUM(C6:C17)</f>
        <v>4231294</v>
      </c>
      <c r="D5" s="9">
        <f>SUM(D6:D17)</f>
        <v>544394</v>
      </c>
      <c r="E5" s="24">
        <f>SUM(E6:E17)</f>
        <v>3597001</v>
      </c>
      <c r="F5" s="24">
        <f>SUM(F6:F17)</f>
        <v>1178687</v>
      </c>
    </row>
    <row r="6" spans="1:6" ht="15" customHeight="1" x14ac:dyDescent="0.2">
      <c r="A6" s="17" t="s">
        <v>3</v>
      </c>
      <c r="B6" s="11">
        <f>SUM(C6,D6)</f>
        <v>328044</v>
      </c>
      <c r="C6" s="11">
        <v>308362</v>
      </c>
      <c r="D6" s="11">
        <v>19682</v>
      </c>
      <c r="E6" s="25">
        <v>250389</v>
      </c>
      <c r="F6" s="25">
        <v>77655</v>
      </c>
    </row>
    <row r="7" spans="1:6" ht="15" customHeight="1" x14ac:dyDescent="0.2">
      <c r="A7" s="16" t="s">
        <v>4</v>
      </c>
      <c r="B7" s="13">
        <f t="shared" ref="B7:B17" si="0">SUM(C7,D7)</f>
        <v>367263</v>
      </c>
      <c r="C7" s="13">
        <v>343090</v>
      </c>
      <c r="D7" s="13">
        <v>24173</v>
      </c>
      <c r="E7" s="26">
        <v>295460</v>
      </c>
      <c r="F7" s="26">
        <v>71803</v>
      </c>
    </row>
    <row r="8" spans="1:6" ht="15" customHeight="1" x14ac:dyDescent="0.2">
      <c r="A8" s="17" t="s">
        <v>5</v>
      </c>
      <c r="B8" s="11">
        <f t="shared" si="0"/>
        <v>356052</v>
      </c>
      <c r="C8" s="11">
        <v>325415</v>
      </c>
      <c r="D8" s="11">
        <v>30637</v>
      </c>
      <c r="E8" s="25">
        <v>272281</v>
      </c>
      <c r="F8" s="25">
        <v>83771</v>
      </c>
    </row>
    <row r="9" spans="1:6" ht="15" customHeight="1" x14ac:dyDescent="0.2">
      <c r="A9" s="16" t="s">
        <v>1</v>
      </c>
      <c r="B9" s="13">
        <f t="shared" si="0"/>
        <v>380839</v>
      </c>
      <c r="C9" s="13">
        <v>341233</v>
      </c>
      <c r="D9" s="13">
        <v>39606</v>
      </c>
      <c r="E9" s="26">
        <v>281630</v>
      </c>
      <c r="F9" s="26">
        <v>99209</v>
      </c>
    </row>
    <row r="10" spans="1:6" ht="15" customHeight="1" x14ac:dyDescent="0.2">
      <c r="A10" s="17" t="s">
        <v>6</v>
      </c>
      <c r="B10" s="11">
        <f t="shared" si="0"/>
        <v>435650</v>
      </c>
      <c r="C10" s="11">
        <v>388432</v>
      </c>
      <c r="D10" s="11">
        <v>47218</v>
      </c>
      <c r="E10" s="25">
        <v>347055</v>
      </c>
      <c r="F10" s="25">
        <v>88595</v>
      </c>
    </row>
    <row r="11" spans="1:6" ht="15" customHeight="1" x14ac:dyDescent="0.2">
      <c r="A11" s="16" t="s">
        <v>7</v>
      </c>
      <c r="B11" s="13">
        <f t="shared" si="0"/>
        <v>388911</v>
      </c>
      <c r="C11" s="13">
        <v>342199</v>
      </c>
      <c r="D11" s="13">
        <v>46712</v>
      </c>
      <c r="E11" s="26">
        <v>272025</v>
      </c>
      <c r="F11" s="26">
        <v>116886</v>
      </c>
    </row>
    <row r="12" spans="1:6" ht="15" customHeight="1" x14ac:dyDescent="0.2">
      <c r="A12" s="17" t="s">
        <v>8</v>
      </c>
      <c r="B12" s="11">
        <f t="shared" si="0"/>
        <v>369768</v>
      </c>
      <c r="C12" s="11">
        <v>297749</v>
      </c>
      <c r="D12" s="11">
        <v>72019</v>
      </c>
      <c r="E12" s="25">
        <v>293162</v>
      </c>
      <c r="F12" s="25">
        <v>76606</v>
      </c>
    </row>
    <row r="13" spans="1:6" ht="15" customHeight="1" x14ac:dyDescent="0.2">
      <c r="A13" s="16" t="s">
        <v>9</v>
      </c>
      <c r="B13" s="13">
        <f t="shared" si="0"/>
        <v>318737</v>
      </c>
      <c r="C13" s="13">
        <v>226825</v>
      </c>
      <c r="D13" s="13">
        <v>91912</v>
      </c>
      <c r="E13" s="26">
        <v>228348</v>
      </c>
      <c r="F13" s="26">
        <v>90389</v>
      </c>
    </row>
    <row r="14" spans="1:6" ht="15" customHeight="1" x14ac:dyDescent="0.2">
      <c r="A14" s="17" t="s">
        <v>10</v>
      </c>
      <c r="B14" s="11">
        <f t="shared" si="0"/>
        <v>478321</v>
      </c>
      <c r="C14" s="11">
        <v>417454</v>
      </c>
      <c r="D14" s="11">
        <v>60867</v>
      </c>
      <c r="E14" s="25">
        <v>365430</v>
      </c>
      <c r="F14" s="25">
        <v>112891</v>
      </c>
    </row>
    <row r="15" spans="1:6" ht="15" customHeight="1" x14ac:dyDescent="0.2">
      <c r="A15" s="16" t="s">
        <v>2</v>
      </c>
      <c r="B15" s="13">
        <f t="shared" si="0"/>
        <v>510537</v>
      </c>
      <c r="C15" s="13">
        <v>459724</v>
      </c>
      <c r="D15" s="13">
        <v>50813</v>
      </c>
      <c r="E15" s="26">
        <v>391612</v>
      </c>
      <c r="F15" s="26">
        <v>118925</v>
      </c>
    </row>
    <row r="16" spans="1:6" ht="15" customHeight="1" x14ac:dyDescent="0.2">
      <c r="A16" s="17" t="s">
        <v>11</v>
      </c>
      <c r="B16" s="11">
        <f t="shared" si="0"/>
        <v>472628</v>
      </c>
      <c r="C16" s="11">
        <v>439338</v>
      </c>
      <c r="D16" s="11">
        <v>33290</v>
      </c>
      <c r="E16" s="25">
        <v>350574</v>
      </c>
      <c r="F16" s="25">
        <v>122054</v>
      </c>
    </row>
    <row r="17" spans="1:6" ht="15" customHeight="1" x14ac:dyDescent="0.2">
      <c r="A17" s="16" t="s">
        <v>12</v>
      </c>
      <c r="B17" s="13">
        <f t="shared" si="0"/>
        <v>368938</v>
      </c>
      <c r="C17" s="13">
        <v>341473</v>
      </c>
      <c r="D17" s="13">
        <v>27465</v>
      </c>
      <c r="E17" s="26">
        <v>249035</v>
      </c>
      <c r="F17" s="26">
        <v>119903</v>
      </c>
    </row>
    <row r="18" spans="1:6" ht="12.75" x14ac:dyDescent="0.2">
      <c r="A18" s="5" t="s">
        <v>53</v>
      </c>
      <c r="B18" s="1"/>
      <c r="C18" s="1"/>
      <c r="D18" s="1"/>
      <c r="E18" s="10"/>
      <c r="F18" s="1"/>
    </row>
  </sheetData>
  <mergeCells count="3">
    <mergeCell ref="E3:F3"/>
    <mergeCell ref="C3:D3"/>
    <mergeCell ref="B3:B4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2 graf1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2025-11-11T14:59:58Z</dcterms:modified>
</cp:coreProperties>
</file>